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ichols\Desktop\Important Documents\"/>
    </mc:Choice>
  </mc:AlternateContent>
  <xr:revisionPtr revIDLastSave="0" documentId="13_ncr:1_{2F7E1ECA-8C05-40C3-829B-F41BB1C08BBA}" xr6:coauthVersionLast="47" xr6:coauthVersionMax="47" xr10:uidLastSave="{00000000-0000-0000-0000-000000000000}"/>
  <bookViews>
    <workbookView xWindow="-110" yWindow="-110" windowWidth="19420" windowHeight="10300" firstSheet="1" activeTab="1" xr2:uid="{12D99283-A162-49FF-89E1-C279E5700F93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22" i="1"/>
  <c r="F22" i="1"/>
  <c r="H22" i="1"/>
  <c r="C23" i="1"/>
  <c r="B23" i="1"/>
  <c r="D10" i="1"/>
  <c r="D4" i="1"/>
  <c r="D5" i="1"/>
  <c r="D6" i="1"/>
  <c r="D7" i="1"/>
  <c r="D8" i="1"/>
  <c r="D9" i="1"/>
  <c r="D11" i="1"/>
  <c r="D12" i="1"/>
  <c r="D13" i="1"/>
  <c r="D14" i="1"/>
  <c r="D15" i="1"/>
  <c r="D16" i="1"/>
  <c r="D17" i="1"/>
  <c r="D3" i="1"/>
  <c r="K22" i="1"/>
  <c r="J22" i="1"/>
  <c r="I22" i="1"/>
  <c r="G22" i="1"/>
  <c r="D23" i="1" l="1"/>
</calcChain>
</file>

<file path=xl/sharedStrings.xml><?xml version="1.0" encoding="utf-8"?>
<sst xmlns="http://schemas.openxmlformats.org/spreadsheetml/2006/main" count="13" uniqueCount="13">
  <si>
    <t>Fort Valley</t>
  </si>
  <si>
    <t>Byron</t>
  </si>
  <si>
    <t>Total</t>
  </si>
  <si>
    <t>Mail in Applications Recevied</t>
  </si>
  <si>
    <t>Mail in Applications Rejected</t>
  </si>
  <si>
    <t>Ballots Received</t>
  </si>
  <si>
    <t>Provisonals Ballots Issued</t>
  </si>
  <si>
    <t>Provisonal Ballots Received</t>
  </si>
  <si>
    <t>Provisonal Ballots Rejected</t>
  </si>
  <si>
    <t>Absentee by Mail Processed Prior to Advanced Voting</t>
  </si>
  <si>
    <t>Total Main in Absentee</t>
  </si>
  <si>
    <t>Mail in Applications Processed</t>
  </si>
  <si>
    <t xml:space="preserve">Peach County Advanced and Absentee Voting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</si>
</sst>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Sheet1!$B$1:$B$2</c:f>
              <c:strCache>
                <c:ptCount val="2"/>
                <c:pt idx="0">
                  <c:v>Peach County Advanced and Absentee Voting </c:v>
                </c:pt>
                <c:pt idx="1">
                  <c:v>Fort Valley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Sheet1!$B$3:$B$25</c:f>
              <c:numCache>
                <c:formatCode>General</c:formatCode>
                <c:ptCount val="23"/>
                <c:pt idx="0">
                  <c:v>58</c:v>
                </c:pt>
                <c:pt idx="1">
                  <c:v>46</c:v>
                </c:pt>
                <c:pt idx="2">
                  <c:v>49</c:v>
                </c:pt>
                <c:pt idx="3">
                  <c:v>50</c:v>
                </c:pt>
                <c:pt idx="4">
                  <c:v>10</c:v>
                </c:pt>
                <c:pt idx="5">
                  <c:v>38</c:v>
                </c:pt>
                <c:pt idx="6">
                  <c:v>43</c:v>
                </c:pt>
                <c:pt idx="7">
                  <c:v>40</c:v>
                </c:pt>
                <c:pt idx="8">
                  <c:v>44</c:v>
                </c:pt>
                <c:pt idx="9">
                  <c:v>47</c:v>
                </c:pt>
                <c:pt idx="10">
                  <c:v>16</c:v>
                </c:pt>
                <c:pt idx="11">
                  <c:v>37</c:v>
                </c:pt>
                <c:pt idx="12">
                  <c:v>63</c:v>
                </c:pt>
                <c:pt idx="13">
                  <c:v>69</c:v>
                </c:pt>
                <c:pt idx="14">
                  <c:v>101</c:v>
                </c:pt>
                <c:pt idx="15">
                  <c:v>161</c:v>
                </c:pt>
                <c:pt idx="20">
                  <c:v>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F-4CD3-9DDE-E3693B5B3F4A}"/>
            </c:ext>
          </c:extLst>
        </c:ser>
        <c:ser>
          <c:idx val="1"/>
          <c:order val="1"/>
          <c:tx>
            <c:strRef>
              <c:f>Sheet1!$C$1:$C$2</c:f>
              <c:strCache>
                <c:ptCount val="2"/>
                <c:pt idx="0">
                  <c:v>Peach County Advanced and Absentee Voting </c:v>
                </c:pt>
                <c:pt idx="1">
                  <c:v>Byron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Sheet1!$C$3:$C$25</c:f>
              <c:numCache>
                <c:formatCode>General</c:formatCode>
                <c:ptCount val="23"/>
                <c:pt idx="0">
                  <c:v>33</c:v>
                </c:pt>
                <c:pt idx="1">
                  <c:v>20</c:v>
                </c:pt>
                <c:pt idx="2">
                  <c:v>24</c:v>
                </c:pt>
                <c:pt idx="3">
                  <c:v>20</c:v>
                </c:pt>
                <c:pt idx="4">
                  <c:v>9</c:v>
                </c:pt>
                <c:pt idx="5">
                  <c:v>41</c:v>
                </c:pt>
                <c:pt idx="6">
                  <c:v>53</c:v>
                </c:pt>
                <c:pt idx="7">
                  <c:v>34</c:v>
                </c:pt>
                <c:pt idx="8">
                  <c:v>52</c:v>
                </c:pt>
                <c:pt idx="9">
                  <c:v>55</c:v>
                </c:pt>
                <c:pt idx="10">
                  <c:v>18</c:v>
                </c:pt>
                <c:pt idx="11">
                  <c:v>33</c:v>
                </c:pt>
                <c:pt idx="12">
                  <c:v>80</c:v>
                </c:pt>
                <c:pt idx="13">
                  <c:v>69</c:v>
                </c:pt>
                <c:pt idx="14">
                  <c:v>104</c:v>
                </c:pt>
                <c:pt idx="15">
                  <c:v>185</c:v>
                </c:pt>
                <c:pt idx="20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CF-4CD3-9DDE-E3693B5B3F4A}"/>
            </c:ext>
          </c:extLst>
        </c:ser>
        <c:ser>
          <c:idx val="2"/>
          <c:order val="2"/>
          <c:tx>
            <c:strRef>
              <c:f>Sheet1!$D$1:$D$2</c:f>
              <c:strCache>
                <c:ptCount val="2"/>
                <c:pt idx="0">
                  <c:v>Peach County Advanced and Absentee Voting </c:v>
                </c:pt>
                <c:pt idx="1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Sheet1!$D$3:$D$25</c:f>
              <c:numCache>
                <c:formatCode>General</c:formatCode>
                <c:ptCount val="23"/>
                <c:pt idx="0">
                  <c:v>91</c:v>
                </c:pt>
                <c:pt idx="1">
                  <c:v>66</c:v>
                </c:pt>
                <c:pt idx="2">
                  <c:v>73</c:v>
                </c:pt>
                <c:pt idx="3">
                  <c:v>70</c:v>
                </c:pt>
                <c:pt idx="4">
                  <c:v>19</c:v>
                </c:pt>
                <c:pt idx="5">
                  <c:v>79</c:v>
                </c:pt>
                <c:pt idx="6">
                  <c:v>96</c:v>
                </c:pt>
                <c:pt idx="7">
                  <c:v>74</c:v>
                </c:pt>
                <c:pt idx="8">
                  <c:v>96</c:v>
                </c:pt>
                <c:pt idx="9">
                  <c:v>102</c:v>
                </c:pt>
                <c:pt idx="10">
                  <c:v>34</c:v>
                </c:pt>
                <c:pt idx="11">
                  <c:v>70</c:v>
                </c:pt>
                <c:pt idx="12">
                  <c:v>143</c:v>
                </c:pt>
                <c:pt idx="13">
                  <c:v>138</c:v>
                </c:pt>
                <c:pt idx="14">
                  <c:v>205</c:v>
                </c:pt>
                <c:pt idx="15">
                  <c:v>346</c:v>
                </c:pt>
                <c:pt idx="20">
                  <c:v>1702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F-4CD3-9DDE-E3693B5B3F4A}"/>
            </c:ext>
          </c:extLst>
        </c:ser>
        <c:ser>
          <c:idx val="3"/>
          <c:order val="3"/>
          <c:tx>
            <c:strRef>
              <c:f>Sheet1!$E$1:$E$2</c:f>
              <c:strCache>
                <c:ptCount val="2"/>
                <c:pt idx="0">
                  <c:v>Peach County Advanced and Absentee Voting </c:v>
                </c:pt>
                <c:pt idx="1">
                  <c:v>Mail in Applications Recevied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Sheet1!$E$3:$E$25</c:f>
              <c:numCache>
                <c:formatCode>General</c:formatCode>
                <c:ptCount val="23"/>
                <c:pt idx="0">
                  <c:v>20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CF-4CD3-9DDE-E3693B5B3F4A}"/>
            </c:ext>
          </c:extLst>
        </c:ser>
        <c:ser>
          <c:idx val="4"/>
          <c:order val="4"/>
          <c:tx>
            <c:strRef>
              <c:f>Sheet1!$F$1:$F$2</c:f>
              <c:strCache>
                <c:ptCount val="2"/>
                <c:pt idx="0">
                  <c:v>Peach County Advanced and Absentee Voting </c:v>
                </c:pt>
                <c:pt idx="1">
                  <c:v>Mail in Applications Processed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Sheet1!$F$3:$F$25</c:f>
              <c:numCache>
                <c:formatCode>General</c:formatCode>
                <c:ptCount val="23"/>
                <c:pt idx="0">
                  <c:v>20</c:v>
                </c:pt>
                <c:pt idx="1">
                  <c:v>4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CF-4CD3-9DDE-E3693B5B3F4A}"/>
            </c:ext>
          </c:extLst>
        </c:ser>
        <c:ser>
          <c:idx val="5"/>
          <c:order val="5"/>
          <c:tx>
            <c:strRef>
              <c:f>Sheet1!$G$1:$G$2</c:f>
              <c:strCache>
                <c:ptCount val="2"/>
                <c:pt idx="0">
                  <c:v>Peach County Advanced and Absentee Voting </c:v>
                </c:pt>
                <c:pt idx="1">
                  <c:v>Mail in Applications Rejected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Sheet1!$G$3:$G$25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4CF-4CD3-9DDE-E3693B5B3F4A}"/>
            </c:ext>
          </c:extLst>
        </c:ser>
        <c:ser>
          <c:idx val="6"/>
          <c:order val="6"/>
          <c:tx>
            <c:strRef>
              <c:f>Sheet1!$H$1:$H$2</c:f>
              <c:strCache>
                <c:ptCount val="2"/>
                <c:pt idx="0">
                  <c:v>Peach County Advanced and Absentee Voting </c:v>
                </c:pt>
                <c:pt idx="1">
                  <c:v>Ballots Received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Sheet1!$H$3:$H$25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1</c:v>
                </c:pt>
                <c:pt idx="19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4CF-4CD3-9DDE-E3693B5B3F4A}"/>
            </c:ext>
          </c:extLst>
        </c:ser>
        <c:ser>
          <c:idx val="7"/>
          <c:order val="7"/>
          <c:tx>
            <c:strRef>
              <c:f>Sheet1!$I$1:$I$2</c:f>
              <c:strCache>
                <c:ptCount val="2"/>
                <c:pt idx="0">
                  <c:v>Peach County Advanced and Absentee Voting </c:v>
                </c:pt>
                <c:pt idx="1">
                  <c:v>Provisonals Ballots Issued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Sheet1!$I$3:$I$25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4CF-4CD3-9DDE-E3693B5B3F4A}"/>
            </c:ext>
          </c:extLst>
        </c:ser>
        <c:ser>
          <c:idx val="8"/>
          <c:order val="8"/>
          <c:tx>
            <c:strRef>
              <c:f>Sheet1!$J$1:$J$2</c:f>
              <c:strCache>
                <c:ptCount val="2"/>
                <c:pt idx="0">
                  <c:v>Peach County Advanced and Absentee Voting </c:v>
                </c:pt>
                <c:pt idx="1">
                  <c:v>Provisonal Ballots Received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Sheet1!$J$3:$J$25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4CF-4CD3-9DDE-E3693B5B3F4A}"/>
            </c:ext>
          </c:extLst>
        </c:ser>
        <c:ser>
          <c:idx val="9"/>
          <c:order val="9"/>
          <c:tx>
            <c:strRef>
              <c:f>Sheet1!$K$1:$K$2</c:f>
              <c:strCache>
                <c:ptCount val="2"/>
                <c:pt idx="0">
                  <c:v>Peach County Advanced and Absentee Voting </c:v>
                </c:pt>
                <c:pt idx="1">
                  <c:v>Provisonal Ballots Rejected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Sheet1!$A$3:$A$25</c:f>
              <c:strCache>
                <c:ptCount val="21"/>
                <c:pt idx="0">
                  <c:v>10/14/2025</c:v>
                </c:pt>
                <c:pt idx="1">
                  <c:v>10/15/2025</c:v>
                </c:pt>
                <c:pt idx="2">
                  <c:v>10/16/2025</c:v>
                </c:pt>
                <c:pt idx="3">
                  <c:v>10/17/2025</c:v>
                </c:pt>
                <c:pt idx="4">
                  <c:v>10/18/2025</c:v>
                </c:pt>
                <c:pt idx="5">
                  <c:v>10/20/2025</c:v>
                </c:pt>
                <c:pt idx="6">
                  <c:v>10/21/2025</c:v>
                </c:pt>
                <c:pt idx="7">
                  <c:v>10/22/2025</c:v>
                </c:pt>
                <c:pt idx="8">
                  <c:v>10/23/2025</c:v>
                </c:pt>
                <c:pt idx="9">
                  <c:v>10/24/2025</c:v>
                </c:pt>
                <c:pt idx="10">
                  <c:v>10/25/2025</c:v>
                </c:pt>
                <c:pt idx="11">
                  <c:v>10/27/2025</c:v>
                </c:pt>
                <c:pt idx="12">
                  <c:v>10/28/2025</c:v>
                </c:pt>
                <c:pt idx="13">
                  <c:v>10/29/2025</c:v>
                </c:pt>
                <c:pt idx="14">
                  <c:v>10/30/2025</c:v>
                </c:pt>
                <c:pt idx="15">
                  <c:v>10/31/2025</c:v>
                </c:pt>
                <c:pt idx="19">
                  <c:v>Absentee by Mail Processed Prior to Advanced Voting</c:v>
                </c:pt>
                <c:pt idx="20">
                  <c:v>Total Main in Absentee</c:v>
                </c:pt>
              </c:strCache>
            </c:strRef>
          </c:cat>
          <c:val>
            <c:numRef>
              <c:f>Sheet1!$K$3:$K$25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4CF-4CD3-9DDE-E3693B5B3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83971247"/>
        <c:axId val="1383971727"/>
      </c:barChart>
      <c:catAx>
        <c:axId val="1383971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727"/>
        <c:crosses val="autoZero"/>
        <c:auto val="1"/>
        <c:lblAlgn val="ctr"/>
        <c:lblOffset val="100"/>
        <c:noMultiLvlLbl val="0"/>
      </c:catAx>
      <c:valAx>
        <c:axId val="1383971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3971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720D96D-ACA6-44DF-9109-80E5EBD85132}">
  <sheetPr/>
  <sheetViews>
    <sheetView zoomScale="6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5712C3-7CFF-9C0B-FE7C-7A3742433E7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56CC-118C-4452-AC17-507F39E53D62}">
  <sheetPr>
    <pageSetUpPr fitToPage="1"/>
  </sheetPr>
  <dimension ref="A1:K23"/>
  <sheetViews>
    <sheetView tabSelected="1" zoomScale="61" zoomScaleNormal="61" workbookViewId="0">
      <selection activeCell="D18" sqref="D18"/>
    </sheetView>
  </sheetViews>
  <sheetFormatPr defaultRowHeight="14.5" x14ac:dyDescent="0.35"/>
  <cols>
    <col min="1" max="1" width="48.7265625" customWidth="1"/>
    <col min="2" max="2" width="15.7265625" customWidth="1"/>
    <col min="3" max="3" width="15.54296875" bestFit="1" customWidth="1"/>
    <col min="4" max="4" width="10.36328125" customWidth="1"/>
    <col min="5" max="5" width="27.54296875" bestFit="1" customWidth="1"/>
    <col min="6" max="6" width="29" bestFit="1" customWidth="1"/>
    <col min="7" max="7" width="27.26953125" bestFit="1" customWidth="1"/>
    <col min="8" max="8" width="15.7265625" bestFit="1" customWidth="1"/>
    <col min="9" max="9" width="24.26953125" customWidth="1"/>
    <col min="10" max="10" width="24.81640625" customWidth="1"/>
    <col min="11" max="11" width="25.54296875" bestFit="1" customWidth="1"/>
    <col min="12" max="12" width="12.7265625" customWidth="1"/>
  </cols>
  <sheetData>
    <row r="1" spans="1:11" ht="18.75" customHeight="1" x14ac:dyDescent="0.45">
      <c r="A1" s="9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x14ac:dyDescent="0.35">
      <c r="B2" s="1" t="s">
        <v>0</v>
      </c>
      <c r="C2" t="s">
        <v>1</v>
      </c>
      <c r="D2" s="7" t="s">
        <v>2</v>
      </c>
      <c r="E2" t="s">
        <v>3</v>
      </c>
      <c r="F2" t="s">
        <v>11</v>
      </c>
      <c r="G2" t="s">
        <v>4</v>
      </c>
      <c r="H2" t="s">
        <v>5</v>
      </c>
      <c r="I2" t="s">
        <v>6</v>
      </c>
      <c r="J2" t="s">
        <v>7</v>
      </c>
      <c r="K2" t="s">
        <v>8</v>
      </c>
    </row>
    <row r="3" spans="1:11" x14ac:dyDescent="0.35">
      <c r="A3" s="8">
        <v>45944</v>
      </c>
      <c r="B3">
        <v>58</v>
      </c>
      <c r="C3">
        <v>33</v>
      </c>
      <c r="D3" s="7">
        <f>SUM(B3,C3)</f>
        <v>91</v>
      </c>
      <c r="E3">
        <v>20</v>
      </c>
      <c r="F3">
        <v>20</v>
      </c>
      <c r="G3">
        <v>0</v>
      </c>
      <c r="H3">
        <v>0</v>
      </c>
      <c r="I3">
        <v>0</v>
      </c>
      <c r="J3">
        <v>0</v>
      </c>
      <c r="K3">
        <v>0</v>
      </c>
    </row>
    <row r="4" spans="1:11" x14ac:dyDescent="0.35">
      <c r="A4" s="8">
        <v>45945</v>
      </c>
      <c r="B4">
        <v>46</v>
      </c>
      <c r="C4">
        <v>20</v>
      </c>
      <c r="D4" s="7">
        <f t="shared" ref="D4:D21" si="0">SUM(B4,C4)</f>
        <v>66</v>
      </c>
      <c r="E4">
        <v>4</v>
      </c>
      <c r="F4">
        <v>4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35">
      <c r="A5" s="8">
        <v>45946</v>
      </c>
      <c r="B5">
        <v>49</v>
      </c>
      <c r="C5">
        <v>24</v>
      </c>
      <c r="D5" s="7">
        <f t="shared" si="0"/>
        <v>73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35">
      <c r="A6" s="8">
        <v>45947</v>
      </c>
      <c r="B6">
        <v>50</v>
      </c>
      <c r="C6">
        <v>20</v>
      </c>
      <c r="D6" s="7">
        <f t="shared" si="0"/>
        <v>70</v>
      </c>
      <c r="E6">
        <v>4</v>
      </c>
      <c r="F6">
        <v>4</v>
      </c>
      <c r="G6">
        <v>0</v>
      </c>
      <c r="H6">
        <v>5</v>
      </c>
      <c r="I6">
        <v>0</v>
      </c>
      <c r="J6">
        <v>0</v>
      </c>
      <c r="K6">
        <v>0</v>
      </c>
    </row>
    <row r="7" spans="1:11" x14ac:dyDescent="0.35">
      <c r="A7" s="8">
        <v>45948</v>
      </c>
      <c r="B7">
        <v>10</v>
      </c>
      <c r="C7">
        <v>9</v>
      </c>
      <c r="D7" s="7">
        <f t="shared" si="0"/>
        <v>19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</row>
    <row r="8" spans="1:11" x14ac:dyDescent="0.35">
      <c r="A8" s="8">
        <v>45950</v>
      </c>
      <c r="B8">
        <v>38</v>
      </c>
      <c r="C8">
        <v>41</v>
      </c>
      <c r="D8" s="7">
        <f t="shared" si="0"/>
        <v>79</v>
      </c>
      <c r="E8">
        <v>6</v>
      </c>
      <c r="F8">
        <v>6</v>
      </c>
      <c r="G8">
        <v>0</v>
      </c>
      <c r="H8">
        <v>2</v>
      </c>
      <c r="I8">
        <v>0</v>
      </c>
      <c r="J8">
        <v>0</v>
      </c>
      <c r="K8">
        <v>0</v>
      </c>
    </row>
    <row r="9" spans="1:11" x14ac:dyDescent="0.35">
      <c r="A9" s="8">
        <v>45951</v>
      </c>
      <c r="B9">
        <v>43</v>
      </c>
      <c r="C9">
        <v>53</v>
      </c>
      <c r="D9" s="7">
        <f t="shared" si="0"/>
        <v>96</v>
      </c>
      <c r="E9">
        <v>3</v>
      </c>
      <c r="F9">
        <v>3</v>
      </c>
      <c r="G9">
        <v>0</v>
      </c>
      <c r="H9">
        <v>5</v>
      </c>
      <c r="I9">
        <v>0</v>
      </c>
      <c r="J9">
        <v>0</v>
      </c>
      <c r="K9">
        <v>0</v>
      </c>
    </row>
    <row r="10" spans="1:11" x14ac:dyDescent="0.35">
      <c r="A10" s="8">
        <v>45952</v>
      </c>
      <c r="B10">
        <v>40</v>
      </c>
      <c r="C10">
        <v>34</v>
      </c>
      <c r="D10" s="7">
        <f t="shared" ref="D10" si="1">SUM(B10,C10)</f>
        <v>74</v>
      </c>
      <c r="E10">
        <v>2</v>
      </c>
      <c r="F10">
        <v>2</v>
      </c>
      <c r="G10">
        <v>0</v>
      </c>
      <c r="H10">
        <v>1</v>
      </c>
      <c r="I10">
        <v>0</v>
      </c>
      <c r="J10">
        <v>0</v>
      </c>
      <c r="K10">
        <v>0</v>
      </c>
    </row>
    <row r="11" spans="1:11" ht="13.5" customHeight="1" x14ac:dyDescent="0.35">
      <c r="A11" s="8">
        <v>45953</v>
      </c>
      <c r="B11">
        <v>44</v>
      </c>
      <c r="C11">
        <v>52</v>
      </c>
      <c r="D11" s="7">
        <f t="shared" si="0"/>
        <v>96</v>
      </c>
      <c r="E11">
        <v>2</v>
      </c>
      <c r="F11">
        <v>2</v>
      </c>
      <c r="G11">
        <v>0</v>
      </c>
      <c r="H11">
        <v>3</v>
      </c>
      <c r="I11">
        <v>0</v>
      </c>
      <c r="J11">
        <v>0</v>
      </c>
      <c r="K11">
        <v>0</v>
      </c>
    </row>
    <row r="12" spans="1:11" x14ac:dyDescent="0.35">
      <c r="A12" s="8">
        <v>45954</v>
      </c>
      <c r="B12">
        <v>47</v>
      </c>
      <c r="C12">
        <v>55</v>
      </c>
      <c r="D12" s="7">
        <f t="shared" si="0"/>
        <v>102</v>
      </c>
      <c r="E12">
        <v>3</v>
      </c>
      <c r="F12">
        <v>3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35">
      <c r="A13" s="8">
        <v>45955</v>
      </c>
      <c r="B13">
        <v>16</v>
      </c>
      <c r="C13">
        <v>18</v>
      </c>
      <c r="D13" s="7">
        <f t="shared" si="0"/>
        <v>34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1" x14ac:dyDescent="0.35">
      <c r="A14" s="8">
        <v>45957</v>
      </c>
      <c r="B14">
        <v>37</v>
      </c>
      <c r="C14">
        <v>33</v>
      </c>
      <c r="D14" s="7">
        <f t="shared" si="0"/>
        <v>70</v>
      </c>
      <c r="E14">
        <v>5</v>
      </c>
      <c r="F14">
        <v>5</v>
      </c>
      <c r="G14">
        <v>0</v>
      </c>
      <c r="H14">
        <v>4</v>
      </c>
      <c r="I14">
        <v>0</v>
      </c>
      <c r="J14">
        <v>0</v>
      </c>
      <c r="K14">
        <v>0</v>
      </c>
    </row>
    <row r="15" spans="1:11" x14ac:dyDescent="0.35">
      <c r="A15" s="8">
        <v>45958</v>
      </c>
      <c r="B15">
        <v>63</v>
      </c>
      <c r="C15">
        <v>80</v>
      </c>
      <c r="D15" s="7">
        <f t="shared" si="0"/>
        <v>143</v>
      </c>
      <c r="E15">
        <v>2</v>
      </c>
      <c r="F15">
        <v>2</v>
      </c>
      <c r="G15">
        <v>0</v>
      </c>
      <c r="H15">
        <v>3</v>
      </c>
      <c r="I15">
        <v>0</v>
      </c>
      <c r="J15">
        <v>0</v>
      </c>
      <c r="K15">
        <v>0</v>
      </c>
    </row>
    <row r="16" spans="1:11" x14ac:dyDescent="0.35">
      <c r="A16" s="8">
        <v>45959</v>
      </c>
      <c r="B16">
        <v>69</v>
      </c>
      <c r="C16">
        <v>69</v>
      </c>
      <c r="D16" s="7">
        <f t="shared" si="0"/>
        <v>138</v>
      </c>
      <c r="E16">
        <v>0</v>
      </c>
      <c r="F16">
        <v>0</v>
      </c>
      <c r="G16">
        <v>0</v>
      </c>
      <c r="H16">
        <v>3</v>
      </c>
      <c r="I16">
        <v>0</v>
      </c>
      <c r="J16">
        <v>0</v>
      </c>
      <c r="K16">
        <v>0</v>
      </c>
    </row>
    <row r="17" spans="1:11" x14ac:dyDescent="0.35">
      <c r="A17" s="8">
        <v>45960</v>
      </c>
      <c r="B17">
        <v>101</v>
      </c>
      <c r="C17">
        <v>104</v>
      </c>
      <c r="D17" s="7">
        <f t="shared" si="0"/>
        <v>205</v>
      </c>
      <c r="E17">
        <v>3</v>
      </c>
      <c r="F17">
        <v>3</v>
      </c>
      <c r="G17">
        <v>0</v>
      </c>
      <c r="H17">
        <v>7</v>
      </c>
      <c r="I17">
        <v>0</v>
      </c>
      <c r="J17">
        <v>0</v>
      </c>
      <c r="K17">
        <v>0</v>
      </c>
    </row>
    <row r="18" spans="1:11" x14ac:dyDescent="0.35">
      <c r="A18" s="8">
        <v>45961</v>
      </c>
      <c r="B18">
        <v>161</v>
      </c>
      <c r="C18">
        <v>185</v>
      </c>
      <c r="D18" s="7">
        <f t="shared" si="0"/>
        <v>346</v>
      </c>
      <c r="E18" s="10">
        <v>0</v>
      </c>
      <c r="F18" s="10">
        <v>0</v>
      </c>
      <c r="G18" s="10">
        <v>0</v>
      </c>
      <c r="H18" s="10">
        <v>1</v>
      </c>
      <c r="I18" s="10">
        <v>0</v>
      </c>
      <c r="J18" s="10">
        <v>0</v>
      </c>
      <c r="K18" s="10">
        <v>0</v>
      </c>
    </row>
    <row r="19" spans="1:11" x14ac:dyDescent="0.35">
      <c r="A19" s="8"/>
      <c r="D19" s="7"/>
    </row>
    <row r="20" spans="1:11" x14ac:dyDescent="0.35">
      <c r="A20" s="8"/>
      <c r="D20" s="7"/>
    </row>
    <row r="21" spans="1:11" x14ac:dyDescent="0.35">
      <c r="D21" s="7"/>
    </row>
    <row r="22" spans="1:11" x14ac:dyDescent="0.35">
      <c r="A22" s="6" t="s">
        <v>9</v>
      </c>
      <c r="B22" s="3"/>
      <c r="C22" s="3"/>
      <c r="D22" s="2"/>
      <c r="E22" s="3">
        <f t="shared" ref="E22:K22" si="2">SUM(E3:E18)</f>
        <v>54</v>
      </c>
      <c r="F22" s="3">
        <f t="shared" si="2"/>
        <v>54</v>
      </c>
      <c r="G22" s="3">
        <f t="shared" si="2"/>
        <v>0</v>
      </c>
      <c r="H22" s="4">
        <f t="shared" si="2"/>
        <v>34</v>
      </c>
      <c r="I22" s="2">
        <f t="shared" si="2"/>
        <v>0</v>
      </c>
      <c r="J22" s="2">
        <f t="shared" si="2"/>
        <v>0</v>
      </c>
      <c r="K22" s="2">
        <f t="shared" si="2"/>
        <v>0</v>
      </c>
    </row>
    <row r="23" spans="1:11" x14ac:dyDescent="0.35">
      <c r="A23" s="5" t="s">
        <v>10</v>
      </c>
      <c r="B23" s="3">
        <f>SUM(B3:B18)</f>
        <v>872</v>
      </c>
      <c r="C23" s="3">
        <f>SUM(C3:C19)</f>
        <v>830</v>
      </c>
      <c r="D23" s="2">
        <f>SUM(D3:D19)</f>
        <v>1702</v>
      </c>
      <c r="E23" s="3"/>
      <c r="F23" s="3"/>
      <c r="G23" s="3"/>
      <c r="H23" s="4"/>
      <c r="I23" s="2"/>
      <c r="J23" s="2"/>
      <c r="K23" s="2"/>
    </row>
  </sheetData>
  <mergeCells count="1">
    <mergeCell ref="A1:K1"/>
  </mergeCells>
  <pageMargins left="0.7" right="0.7" top="0.75" bottom="0.75" header="0.3" footer="0.3"/>
  <pageSetup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Golden, Tyrell</dc:creator>
  <cp:keywords/>
  <dc:description/>
  <cp:lastModifiedBy>Terrell Nichols</cp:lastModifiedBy>
  <cp:revision/>
  <cp:lastPrinted>2025-10-28T18:11:41Z</cp:lastPrinted>
  <dcterms:created xsi:type="dcterms:W3CDTF">2024-02-14T19:44:18Z</dcterms:created>
  <dcterms:modified xsi:type="dcterms:W3CDTF">2025-10-31T21:10:05Z</dcterms:modified>
  <cp:category/>
  <cp:contentStatus/>
</cp:coreProperties>
</file>